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03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H4" i="1" l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  <c r="G4" i="1"/>
  <c r="G5" i="1"/>
  <c r="G6" i="1"/>
  <c r="G7" i="1"/>
  <c r="G8" i="1"/>
  <c r="F4" i="1"/>
  <c r="F5" i="1"/>
  <c r="F6" i="1"/>
  <c r="F7" i="1"/>
  <c r="F8" i="1"/>
  <c r="C4" i="1"/>
  <c r="C5" i="1"/>
  <c r="C6" i="1"/>
  <c r="C7" i="1"/>
  <c r="C8" i="1"/>
  <c r="E4" i="1"/>
  <c r="E5" i="1"/>
  <c r="E6" i="1"/>
  <c r="E7" i="1"/>
  <c r="E8" i="1"/>
  <c r="D4" i="1"/>
  <c r="D5" i="1"/>
  <c r="D6" i="1"/>
  <c r="D7" i="1"/>
  <c r="D8" i="1"/>
  <c r="B4" i="1"/>
  <c r="B5" i="1"/>
  <c r="B6" i="1"/>
  <c r="B7" i="1"/>
  <c r="B8" i="1"/>
</calcChain>
</file>

<file path=xl/sharedStrings.xml><?xml version="1.0" encoding="utf-8"?>
<sst xmlns="http://schemas.openxmlformats.org/spreadsheetml/2006/main" count="70" uniqueCount="37">
  <si>
    <t>Школа</t>
  </si>
  <si>
    <t>МАОУ ПМО СО "СОШ № 13 с УИОП"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</si>
  <si>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</si>
  <si>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</si>
  <si>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</si>
  <si>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</si>
  <si>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</si>
  <si>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</si>
  <si>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</si>
  <si>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</si>
  <si>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</si>
  <si>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</si>
  <si>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</si>
  <si>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</si>
  <si>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</si>
  <si>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</si>
  <si>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</si>
  <si>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</si>
  <si>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ТК 19/1*</t>
  </si>
  <si>
    <t>Салат из свежих овощей с растительным маслом</t>
  </si>
  <si>
    <t>1 блюдо</t>
  </si>
  <si>
    <t>58, сб.2024</t>
  </si>
  <si>
    <t>Борщ с капустой и картофелем</t>
  </si>
  <si>
    <t>2 блюдо</t>
  </si>
  <si>
    <t>ТК 12/8*</t>
  </si>
  <si>
    <t>Гуляш из мяса курицы</t>
  </si>
  <si>
    <t>гарнир</t>
  </si>
  <si>
    <t>183, сб.2024</t>
  </si>
  <si>
    <t>Каша гречневая рассыпчатая</t>
  </si>
  <si>
    <t>напиток</t>
  </si>
  <si>
    <t>ТТК</t>
  </si>
  <si>
    <t>Напиток с витаминами Витошка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</si>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</sst>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2">
          <cell r="D122" t="str">
            <v>гор.блюдо</v>
          </cell>
          <cell r="E122" t="str">
            <v xml:space="preserve">Омлет натуральный </v>
          </cell>
          <cell r="F122">
            <v>200</v>
          </cell>
          <cell r="G122">
            <v>11.1</v>
          </cell>
          <cell r="H122">
            <v>11.94</v>
          </cell>
          <cell r="I122">
            <v>8.52</v>
          </cell>
          <cell r="J122">
            <v>244.585682580645</v>
          </cell>
          <cell r="K122" t="str">
            <v>234, сб.2024</v>
          </cell>
          <cell r="L122">
            <v>85.53</v>
          </cell>
        </row>
        <row r="123">
          <cell r="D123" t="str">
            <v>гор.напиток</v>
          </cell>
          <cell r="E123" t="str">
            <v xml:space="preserve">Чай с лимоном </v>
          </cell>
          <cell r="F123" t="str">
            <v>200</v>
          </cell>
          <cell r="G123">
            <v>0.25</v>
          </cell>
          <cell r="H123">
            <v>0.05</v>
          </cell>
          <cell r="I123">
            <v>13.53</v>
          </cell>
          <cell r="J123">
            <v>38.475580000000001</v>
          </cell>
          <cell r="K123" t="str">
            <v>302, сб.2024</v>
          </cell>
          <cell r="L123">
            <v>2.2400000000000002</v>
          </cell>
        </row>
        <row r="124">
          <cell r="D124" t="str">
            <v>хлеб</v>
          </cell>
          <cell r="E124" t="str">
            <v>Сыр (порциями)</v>
          </cell>
          <cell r="F124" t="str">
            <v>10</v>
          </cell>
          <cell r="G124">
            <v>1.63</v>
          </cell>
          <cell r="H124">
            <v>2.66</v>
          </cell>
          <cell r="I124">
            <v>0</v>
          </cell>
          <cell r="J124">
            <v>35.06</v>
          </cell>
          <cell r="K124" t="str">
            <v>ТК 4/13*</v>
          </cell>
          <cell r="L124">
            <v>16.36</v>
          </cell>
        </row>
        <row r="125">
          <cell r="D125" t="str">
            <v>хлеб</v>
          </cell>
          <cell r="E125" t="str">
            <v>Батон витаминизированный</v>
          </cell>
          <cell r="F125" t="str">
            <v>30</v>
          </cell>
          <cell r="G125">
            <v>2.31</v>
          </cell>
          <cell r="H125">
            <v>0.43</v>
          </cell>
          <cell r="I125">
            <v>15.99</v>
          </cell>
          <cell r="J125">
            <v>80.855999999999995</v>
          </cell>
          <cell r="K125" t="str">
            <v>пром.</v>
          </cell>
          <cell r="L125">
            <v>5.86</v>
          </cell>
        </row>
        <row r="126">
          <cell r="D126" t="str">
            <v>булочное</v>
          </cell>
          <cell r="E126" t="str">
            <v>Манник</v>
          </cell>
          <cell r="F126" t="str">
            <v>60</v>
          </cell>
          <cell r="G126">
            <v>2.91</v>
          </cell>
          <cell r="H126">
            <v>4.62</v>
          </cell>
          <cell r="I126">
            <v>34</v>
          </cell>
          <cell r="J126">
            <v>180.16658344000001</v>
          </cell>
          <cell r="K126" t="str">
            <v>ТК 23/12*</v>
          </cell>
          <cell r="L126">
            <v>10.54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C1" workbookViewId="0">
      <selection activeCell="L5" sqref="L5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8">
        <v>46317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tr">
        <f>[1]Лист1!D122</f>
        <v>гор.блюдо</v>
      </c>
      <c r="C4" s="10" t="str">
        <f>[1]Лист1!K122</f>
        <v>234, сб.2024</v>
      </c>
      <c r="D4" s="10" t="str">
        <f>[1]Лист1!E122</f>
        <v xml:space="preserve">Омлет натуральный </v>
      </c>
      <c r="E4" s="11">
        <f>[1]Лист1!F122</f>
        <v>200</v>
      </c>
      <c r="F4" s="12">
        <f>[1]Лист1!L122</f>
        <v>85.53</v>
      </c>
      <c r="G4" s="11">
        <f>[1]Лист1!J122</f>
        <v>244.585682580645</v>
      </c>
      <c r="H4" s="11">
        <f>[1]Лист1!G122</f>
        <v>11.1</v>
      </c>
      <c r="I4" s="11">
        <f>[1]Лист1!H122</f>
        <v>11.94</v>
      </c>
      <c r="J4" s="11">
        <f>[1]Лист1!I122</f>
        <v>8.52</v>
      </c>
    </row>
    <row r="5" spans="1:10" ht="15" x14ac:dyDescent="0.25">
      <c r="A5" s="10" t="s">
        <v>3</v>
      </c>
      <c r="B5" s="10" t="str">
        <f>[1]Лист1!D123</f>
        <v>гор.напиток</v>
      </c>
      <c r="C5" s="10" t="str">
        <f>[1]Лист1!K123</f>
        <v>302, сб.2024</v>
      </c>
      <c r="D5" s="10" t="str">
        <f>[1]Лист1!E123</f>
        <v xml:space="preserve">Чай с лимоном </v>
      </c>
      <c r="E5" s="11" t="str">
        <f>[1]Лист1!F123</f>
        <v>200</v>
      </c>
      <c r="F5" s="12">
        <f>[1]Лист1!L123</f>
        <v>2.2400000000000002</v>
      </c>
      <c r="G5" s="11">
        <f>[1]Лист1!J123</f>
        <v>38.475580000000001</v>
      </c>
      <c r="H5" s="11">
        <f>[1]Лист1!G123</f>
        <v>0.25</v>
      </c>
      <c r="I5" s="11">
        <f>[1]Лист1!H123</f>
        <v>0.05</v>
      </c>
      <c r="J5" s="11">
        <f>[1]Лист1!I123</f>
        <v>13.53</v>
      </c>
    </row>
    <row r="6" spans="1:10" ht="15" x14ac:dyDescent="0.25">
      <c r="A6" s="10" t="s">
        <v>3</v>
      </c>
      <c r="B6" s="10" t="str">
        <f>[1]Лист1!D124</f>
        <v>хлеб</v>
      </c>
      <c r="C6" s="10" t="str">
        <f>[1]Лист1!K124</f>
        <v>ТК 4/13*</v>
      </c>
      <c r="D6" s="10" t="str">
        <f>[1]Лист1!E124</f>
        <v>Сыр (порциями)</v>
      </c>
      <c r="E6" s="11" t="str">
        <f>[1]Лист1!F124</f>
        <v>10</v>
      </c>
      <c r="F6" s="12">
        <f>[1]Лист1!L124</f>
        <v>16.36</v>
      </c>
      <c r="G6" s="11">
        <f>[1]Лист1!J124</f>
        <v>35.06</v>
      </c>
      <c r="H6" s="11">
        <f>[1]Лист1!G124</f>
        <v>1.63</v>
      </c>
      <c r="I6" s="11">
        <f>[1]Лист1!H124</f>
        <v>2.66</v>
      </c>
      <c r="J6" s="11">
        <f>[1]Лист1!I124</f>
        <v>0</v>
      </c>
    </row>
    <row r="7" spans="1:10" ht="15" x14ac:dyDescent="0.25">
      <c r="A7" s="10" t="s">
        <v>3</v>
      </c>
      <c r="B7" s="10" t="str">
        <f>[1]Лист1!D125</f>
        <v>хлеб</v>
      </c>
      <c r="C7" s="10" t="str">
        <f>[1]Лист1!K125</f>
        <v>пром.</v>
      </c>
      <c r="D7" s="10" t="str">
        <f>[1]Лист1!E125</f>
        <v>Батон витаминизированный</v>
      </c>
      <c r="E7" s="11" t="str">
        <f>[1]Лист1!F125</f>
        <v>30</v>
      </c>
      <c r="F7" s="12">
        <f>[1]Лист1!L125</f>
        <v>5.86</v>
      </c>
      <c r="G7" s="11">
        <f>[1]Лист1!J125</f>
        <v>80.855999999999995</v>
      </c>
      <c r="H7" s="11">
        <f>[1]Лист1!G125</f>
        <v>2.31</v>
      </c>
      <c r="I7" s="11">
        <f>[1]Лист1!H125</f>
        <v>0.43</v>
      </c>
      <c r="J7" s="11">
        <f>[1]Лист1!I125</f>
        <v>15.99</v>
      </c>
    </row>
    <row r="8" spans="1:10" ht="15" x14ac:dyDescent="0.25">
      <c r="A8" s="10" t="s">
        <v>3</v>
      </c>
      <c r="B8" s="10" t="str">
        <f>[1]Лист1!D126</f>
        <v>булочное</v>
      </c>
      <c r="C8" s="10" t="str">
        <f>[1]Лист1!K126</f>
        <v>ТК 23/12*</v>
      </c>
      <c r="D8" s="10" t="str">
        <f>[1]Лист1!E126</f>
        <v>Манник</v>
      </c>
      <c r="E8" s="11" t="str">
        <f>[1]Лист1!F126</f>
        <v>60</v>
      </c>
      <c r="F8" s="12">
        <f>[1]Лист1!L126</f>
        <v>10.54</v>
      </c>
      <c r="G8" s="11">
        <f>[1]Лист1!J126</f>
        <v>180.16658344000001</v>
      </c>
      <c r="H8" s="11">
        <f>[1]Лист1!G126</f>
        <v>2.91</v>
      </c>
      <c r="I8" s="11">
        <f>[1]Лист1!H126</f>
        <v>4.62</v>
      </c>
      <c r="J8" s="11">
        <f>[1]Лист1!I126</f>
        <v>34</v>
      </c>
    </row>
    <row r="9" spans="1:10" ht="15" x14ac:dyDescent="0.25">
      <c r="A9" s="13" t="s">
        <v>16</v>
      </c>
      <c r="B9" s="14" t="s">
        <v>17</v>
      </c>
      <c r="C9" s="14" t="s">
        <v>18</v>
      </c>
      <c r="D9" s="14" t="s">
        <v>19</v>
      </c>
      <c r="E9" s="15">
        <v>60</v>
      </c>
      <c r="F9" s="16">
        <v>22.65</v>
      </c>
      <c r="G9" s="15">
        <v>40.525077600000003</v>
      </c>
      <c r="H9" s="15">
        <v>0.44</v>
      </c>
      <c r="I9" s="15">
        <v>4.08</v>
      </c>
      <c r="J9" s="15">
        <v>1.93</v>
      </c>
    </row>
    <row r="10" spans="1:10" ht="15" x14ac:dyDescent="0.25">
      <c r="A10" s="14" t="s">
        <v>3</v>
      </c>
      <c r="B10" s="14" t="s">
        <v>20</v>
      </c>
      <c r="C10" s="14" t="s">
        <v>21</v>
      </c>
      <c r="D10" s="14" t="s">
        <v>22</v>
      </c>
      <c r="E10" s="15">
        <v>220</v>
      </c>
      <c r="F10" s="16">
        <v>20.28</v>
      </c>
      <c r="G10" s="15">
        <v>114.31397296</v>
      </c>
      <c r="H10" s="15">
        <v>2.14</v>
      </c>
      <c r="I10" s="15">
        <v>5.43</v>
      </c>
      <c r="J10" s="15">
        <v>16.2</v>
      </c>
    </row>
    <row r="11" spans="1:10" ht="15" x14ac:dyDescent="0.25">
      <c r="A11" s="14" t="s">
        <v>3</v>
      </c>
      <c r="B11" s="14" t="s">
        <v>23</v>
      </c>
      <c r="C11" s="14" t="s">
        <v>24</v>
      </c>
      <c r="D11" s="14" t="s">
        <v>25</v>
      </c>
      <c r="E11" s="15">
        <v>100</v>
      </c>
      <c r="F11" s="16">
        <v>89.05</v>
      </c>
      <c r="G11" s="15">
        <v>183.71899999999999</v>
      </c>
      <c r="H11" s="15">
        <v>12.85</v>
      </c>
      <c r="I11" s="15">
        <v>12.87</v>
      </c>
      <c r="J11" s="15">
        <v>5.37</v>
      </c>
    </row>
    <row r="12" spans="1:10" ht="15" x14ac:dyDescent="0.25">
      <c r="A12" s="14" t="s">
        <v>3</v>
      </c>
      <c r="B12" s="14" t="s">
        <v>26</v>
      </c>
      <c r="C12" s="14" t="s">
        <v>27</v>
      </c>
      <c r="D12" s="14" t="s">
        <v>28</v>
      </c>
      <c r="E12" s="15">
        <v>155</v>
      </c>
      <c r="F12" s="16">
        <v>17.2</v>
      </c>
      <c r="G12" s="15">
        <v>231.150805086486</v>
      </c>
      <c r="H12" s="15">
        <v>8.31</v>
      </c>
      <c r="I12" s="15">
        <v>3.71</v>
      </c>
      <c r="J12" s="15">
        <v>46.52</v>
      </c>
    </row>
    <row r="13" spans="1:10" ht="15" x14ac:dyDescent="0.25">
      <c r="A13" s="14" t="s">
        <v>3</v>
      </c>
      <c r="B13" s="14" t="s">
        <v>29</v>
      </c>
      <c r="C13" s="14" t="s">
        <v>30</v>
      </c>
      <c r="D13" s="14" t="s">
        <v>31</v>
      </c>
      <c r="E13" s="15">
        <v>200</v>
      </c>
      <c r="F13" s="16">
        <v>9.8800000000000008</v>
      </c>
      <c r="G13" s="15">
        <v>70.710400000000007</v>
      </c>
      <c r="H13" s="15">
        <v>0</v>
      </c>
      <c r="I13" s="15">
        <v>0</v>
      </c>
      <c r="J13" s="15">
        <v>18.95</v>
      </c>
    </row>
    <row r="14" spans="1:10" ht="15" x14ac:dyDescent="0.25">
      <c r="A14" s="14" t="s">
        <v>3</v>
      </c>
      <c r="B14" s="14" t="s">
        <v>32</v>
      </c>
      <c r="C14" s="14" t="s">
        <v>33</v>
      </c>
      <c r="D14" s="14" t="s">
        <v>34</v>
      </c>
      <c r="E14" s="15">
        <v>40</v>
      </c>
      <c r="F14" s="16">
        <v>4.5599999999999996</v>
      </c>
      <c r="G14" s="15">
        <v>98.2</v>
      </c>
      <c r="H14" s="15">
        <v>2.16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35</v>
      </c>
      <c r="C15" s="14" t="s">
        <v>33</v>
      </c>
      <c r="D15" s="14" t="s">
        <v>36</v>
      </c>
      <c r="E15" s="15">
        <v>20</v>
      </c>
      <c r="F15" s="16">
        <v>2.2799999999999998</v>
      </c>
      <c r="G15" s="15">
        <v>77.352000000000004</v>
      </c>
      <c r="H15" s="15">
        <v>1.64</v>
      </c>
      <c r="I15" s="15">
        <v>0.49</v>
      </c>
      <c r="J15" s="15">
        <v>16.68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2026-10-08T11:50:07Z</dcterms:modified>
  <cp:category/>
</cp:coreProperties>
</file>