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йвула Мария\Desktop\Заместитель директора по ПП\!ДЕЯТЕЛЬНОСТЬ\Питание\Питание 2026-2027\На сайт ПИТАНИЕ 2026-2027\Сентябрь\7-11.09.2026 2 неделя\"/>
    </mc:Choice>
  </mc:AlternateContent>
  <bookViews>
    <workbookView xWindow="0" yWindow="0" windowWidth="12255" windowHeight="8880"/>
  </bookViews>
  <sheets>
    <sheet name="1-4 классы" sheetId="1" r:id="rId1"/>
  </sheets>
  <calcPr calcId="162913" refMode="R1C1"/>
</workbook>
</file>

<file path=xl/calcChain.xml><?xml version="1.0" encoding="utf-8"?>
<calcChain xmlns="http://schemas.openxmlformats.org/spreadsheetml/2006/main">
  <c r="C11" i="1" l="1"/>
  <c r="E13" i="1"/>
  <c r="E12" i="1"/>
  <c r="E11" i="1"/>
  <c r="E10" i="1"/>
  <c r="E9" i="1"/>
  <c r="E8" i="1"/>
  <c r="C6" i="1"/>
  <c r="C4" i="1"/>
  <c r="E7" i="1"/>
  <c r="E6" i="1"/>
  <c r="E5" i="1"/>
  <c r="E4" i="1"/>
</calcChain>
</file>

<file path=xl/sharedStrings.xml><?xml version="1.0" encoding="utf-8"?>
<sst xmlns="http://schemas.openxmlformats.org/spreadsheetml/2006/main" count="52" uniqueCount="42">
  <si>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</si>
  <si>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</si>
  <si>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</si>
  <si>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</si>
  <si>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</si>
  <si>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</si>
  <si>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</si>
  <si>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</si>
  <si>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</si>
  <si>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</si>
  <si>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</si>
  <si>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</si>
  <si>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</si>
  <si>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гор.напиток</t>
  </si>
  <si>
    <t>Обед</t>
  </si>
  <si>
    <t>1 блюдо</t>
  </si>
  <si>
    <t>2 блюдо</t>
  </si>
  <si>
    <t xml:space="preserve">Чай с сахаром </t>
  </si>
  <si>
    <t>Школа</t>
  </si>
  <si>
    <t>Отд./корп</t>
  </si>
  <si>
    <t>День</t>
  </si>
  <si>
    <t>Младшие</t>
  </si>
  <si>
    <t>гор.блюдо</t>
  </si>
  <si>
    <t>хлеб</t>
  </si>
  <si>
    <t>МАОУ ПМО СО "СОШ№13 с УИОП"</t>
  </si>
  <si>
    <t>Запеканка из творога со сгущенкой</t>
  </si>
  <si>
    <t>фрукты</t>
  </si>
  <si>
    <t>Напиток из плодов шиповника</t>
  </si>
  <si>
    <t>напиток</t>
  </si>
  <si>
    <t>хлеб бел.</t>
  </si>
  <si>
    <t>хлеб черн.</t>
  </si>
  <si>
    <t>Батон витаминизированный</t>
  </si>
  <si>
    <t>Фрукты</t>
  </si>
  <si>
    <t>пром.</t>
  </si>
  <si>
    <t>ТТК</t>
  </si>
  <si>
    <t>закуска</t>
  </si>
  <si>
    <t>Нарезка (огурец свежий)</t>
  </si>
  <si>
    <t>Суп-лапша на курином бульоне</t>
  </si>
  <si>
    <t>Плов из мяса говядины</t>
  </si>
  <si>
    <t>ТК 22/2</t>
  </si>
  <si>
    <t>ТК 4/8*</t>
  </si>
  <si>
    <t>пром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</si>
</sst>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2" fontId="4" fillId="2" borderId="2" xfId="0" applyNumberFormat="1" applyFont="1" applyFill="1" applyBorder="1"/>
    <xf numFmtId="0" fontId="4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topLeftCell="D1" workbookViewId="0">
      <selection activeCell="A3" sqref="A3:J13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18</v>
      </c>
      <c r="B1" s="6" t="s">
        <v>24</v>
      </c>
      <c r="C1" s="6"/>
      <c r="D1" s="6"/>
      <c r="E1" s="2" t="s">
        <v>19</v>
      </c>
      <c r="I1" s="2" t="s">
        <v>20</v>
      </c>
      <c r="J1" s="3">
        <v>46273</v>
      </c>
    </row>
    <row r="2" spans="1:10" s="1" customFormat="1" ht="9" customHeight="1" x14ac:dyDescent="0.2">
      <c r="E2" s="7" t="s">
        <v>21</v>
      </c>
      <c r="F2" s="7"/>
      <c r="G2" s="7"/>
      <c r="H2" s="7"/>
      <c r="I2" s="7"/>
      <c r="J2" s="7"/>
    </row>
    <row r="3" spans="1:10" s="1" customFormat="1" ht="15" customHeight="1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s="1" customFormat="1" ht="12.95" customHeight="1" x14ac:dyDescent="0.25">
      <c r="A4" s="4" t="s">
        <v>10</v>
      </c>
      <c r="B4" s="5" t="s">
        <v>22</v>
      </c>
      <c r="C4" s="9" t="str">
        <f>"239 сб.2024"</f>
        <v>239 сб.2024</v>
      </c>
      <c r="D4" s="10" t="s">
        <v>25</v>
      </c>
      <c r="E4" s="11" t="str">
        <f>"150/20"</f>
        <v>150/20</v>
      </c>
      <c r="F4" s="4"/>
      <c r="G4" s="11">
        <v>418.07654000000002</v>
      </c>
      <c r="H4" s="11">
        <v>16.25</v>
      </c>
      <c r="I4" s="11">
        <v>18.3</v>
      </c>
      <c r="J4" s="11">
        <v>36.119999999999997</v>
      </c>
    </row>
    <row r="5" spans="1:10" s="1" customFormat="1" ht="12.95" customHeight="1" x14ac:dyDescent="0.25">
      <c r="A5" s="4" t="s">
        <v>10</v>
      </c>
      <c r="B5" s="5" t="s">
        <v>23</v>
      </c>
      <c r="C5" s="12" t="s">
        <v>33</v>
      </c>
      <c r="D5" s="10" t="s">
        <v>31</v>
      </c>
      <c r="E5" s="11" t="str">
        <f>"30"</f>
        <v>30</v>
      </c>
      <c r="F5" s="4"/>
      <c r="G5" s="11">
        <v>80.855999999999995</v>
      </c>
      <c r="H5" s="11">
        <v>2.31</v>
      </c>
      <c r="I5" s="11">
        <v>0.9</v>
      </c>
      <c r="J5" s="11">
        <v>15.99</v>
      </c>
    </row>
    <row r="6" spans="1:10" s="1" customFormat="1" ht="12.95" customHeight="1" x14ac:dyDescent="0.25">
      <c r="A6" s="4" t="s">
        <v>10</v>
      </c>
      <c r="B6" s="5" t="s">
        <v>13</v>
      </c>
      <c r="C6" s="12" t="str">
        <f>"300, сб.2024"</f>
        <v>300, сб.2024</v>
      </c>
      <c r="D6" s="10" t="s">
        <v>17</v>
      </c>
      <c r="E6" s="11" t="str">
        <f>"200"</f>
        <v>200</v>
      </c>
      <c r="F6" s="4"/>
      <c r="G6" s="11">
        <v>36.005279999999999</v>
      </c>
      <c r="H6" s="11">
        <v>0.19</v>
      </c>
      <c r="I6" s="11">
        <v>0.04</v>
      </c>
      <c r="J6" s="11">
        <v>9.2200000000000006</v>
      </c>
    </row>
    <row r="7" spans="1:10" s="1" customFormat="1" ht="12.95" customHeight="1" x14ac:dyDescent="0.25">
      <c r="A7" s="4" t="s">
        <v>10</v>
      </c>
      <c r="B7" s="5" t="s">
        <v>26</v>
      </c>
      <c r="C7" s="12" t="s">
        <v>34</v>
      </c>
      <c r="D7" s="10" t="s">
        <v>32</v>
      </c>
      <c r="E7" s="11" t="str">
        <f>"100"</f>
        <v>100</v>
      </c>
      <c r="F7" s="4"/>
      <c r="G7" s="11">
        <v>48.68</v>
      </c>
      <c r="H7" s="11">
        <v>0.4</v>
      </c>
      <c r="I7" s="11">
        <v>0.4</v>
      </c>
      <c r="J7" s="11">
        <v>11.6</v>
      </c>
    </row>
    <row r="8" spans="1:10" s="1" customFormat="1" ht="12.95" customHeight="1" x14ac:dyDescent="0.25">
      <c r="A8" s="4" t="s">
        <v>14</v>
      </c>
      <c r="B8" s="5" t="s">
        <v>35</v>
      </c>
      <c r="C8" s="12" t="s">
        <v>34</v>
      </c>
      <c r="D8" s="10" t="s">
        <v>36</v>
      </c>
      <c r="E8" s="11" t="str">
        <f>"60"</f>
        <v>60</v>
      </c>
      <c r="F8" s="4"/>
      <c r="G8" s="11">
        <v>9.3668399999999998</v>
      </c>
      <c r="H8" s="11">
        <v>0.47</v>
      </c>
      <c r="I8" s="11">
        <v>0.06</v>
      </c>
      <c r="J8" s="11">
        <v>2.06</v>
      </c>
    </row>
    <row r="9" spans="1:10" s="1" customFormat="1" ht="12.95" customHeight="1" x14ac:dyDescent="0.25">
      <c r="A9" s="4" t="s">
        <v>14</v>
      </c>
      <c r="B9" s="5" t="s">
        <v>15</v>
      </c>
      <c r="C9" s="9" t="s">
        <v>39</v>
      </c>
      <c r="D9" s="10" t="s">
        <v>37</v>
      </c>
      <c r="E9" s="11" t="str">
        <f>"200"</f>
        <v>200</v>
      </c>
      <c r="F9" s="4"/>
      <c r="G9" s="11">
        <v>84.934169600000004</v>
      </c>
      <c r="H9" s="11">
        <v>1.95</v>
      </c>
      <c r="I9" s="11">
        <v>3.07</v>
      </c>
      <c r="J9" s="11">
        <v>12.64</v>
      </c>
    </row>
    <row r="10" spans="1:10" s="1" customFormat="1" ht="12.95" customHeight="1" x14ac:dyDescent="0.25">
      <c r="A10" s="4" t="s">
        <v>14</v>
      </c>
      <c r="B10" s="5" t="s">
        <v>16</v>
      </c>
      <c r="C10" s="9" t="s">
        <v>40</v>
      </c>
      <c r="D10" s="10" t="s">
        <v>38</v>
      </c>
      <c r="E10" s="11" t="str">
        <f>"240"</f>
        <v>240</v>
      </c>
      <c r="F10" s="4"/>
      <c r="G10" s="11">
        <v>423.90179999999998</v>
      </c>
      <c r="H10" s="11">
        <v>17.760000000000002</v>
      </c>
      <c r="I10" s="11">
        <v>19.809999999999999</v>
      </c>
      <c r="J10" s="11">
        <v>42.17</v>
      </c>
    </row>
    <row r="11" spans="1:10" s="1" customFormat="1" ht="12.95" customHeight="1" x14ac:dyDescent="0.25">
      <c r="A11" s="4" t="s">
        <v>14</v>
      </c>
      <c r="B11" s="5" t="s">
        <v>28</v>
      </c>
      <c r="C11" s="9" t="str">
        <f>"319, сб.2024"</f>
        <v>319, сб.2024</v>
      </c>
      <c r="D11" s="10" t="s">
        <v>27</v>
      </c>
      <c r="E11" s="11" t="str">
        <f>"200"</f>
        <v>200</v>
      </c>
      <c r="F11" s="4"/>
      <c r="G11" s="11">
        <v>127.46812</v>
      </c>
      <c r="H11" s="11">
        <v>0.67</v>
      </c>
      <c r="I11" s="11">
        <v>0.27</v>
      </c>
      <c r="J11" s="11">
        <v>31.4</v>
      </c>
    </row>
    <row r="12" spans="1:10" s="1" customFormat="1" ht="12.95" customHeight="1" x14ac:dyDescent="0.25">
      <c r="A12" s="4" t="s">
        <v>14</v>
      </c>
      <c r="B12" s="5" t="s">
        <v>29</v>
      </c>
      <c r="C12" s="9" t="s">
        <v>41</v>
      </c>
      <c r="D12" s="10" t="s">
        <v>11</v>
      </c>
      <c r="E12" s="11" t="str">
        <f>"40"</f>
        <v>40</v>
      </c>
      <c r="F12" s="4"/>
      <c r="G12" s="11">
        <v>98.2</v>
      </c>
      <c r="H12" s="11">
        <v>3.16</v>
      </c>
      <c r="I12" s="11">
        <v>0.4</v>
      </c>
      <c r="J12" s="11">
        <v>20.64</v>
      </c>
    </row>
    <row r="13" spans="1:10" ht="11.45" customHeight="1" x14ac:dyDescent="0.25">
      <c r="A13" s="4" t="s">
        <v>14</v>
      </c>
      <c r="B13" s="5" t="s">
        <v>30</v>
      </c>
      <c r="C13" s="9" t="s">
        <v>33</v>
      </c>
      <c r="D13" s="10" t="s">
        <v>12</v>
      </c>
      <c r="E13" s="11" t="str">
        <f>"20"</f>
        <v>20</v>
      </c>
      <c r="F13" s="13"/>
      <c r="G13" s="11">
        <v>38.676000000000002</v>
      </c>
      <c r="H13" s="11">
        <v>1.32</v>
      </c>
      <c r="I13" s="11">
        <v>0.24</v>
      </c>
      <c r="J13" s="11">
        <v>8.34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Койвула Мария</cp:lastModifiedBy>
  <dcterms:modified xsi:type="dcterms:W3CDTF">2026-08-28T09:37:33Z</dcterms:modified>
</cp:coreProperties>
</file>