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йвула Мария\Desktop\Заместитель директора по ПП\!ДЕЯТЕЛЬНОСТЬ\Питание\Питание 2026-2027\На сайт ПИТАНИЕ 2026-2027\Сентябрь\1-4.09.2026 1 неделя\"/>
    </mc:Choice>
  </mc:AlternateContent>
  <bookViews>
    <workbookView xWindow="0" yWindow="0" windowWidth="12255" windowHeight="8880"/>
  </bookViews>
  <sheets>
    <sheet name="1-4 классы" sheetId="1" r:id="rId1"/>
  </sheets>
  <calcPr calcId="162913" refMode="R1C1"/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10" i="1"/>
  <c r="E9" i="1"/>
  <c r="E8" i="1"/>
  <c r="C4" i="1"/>
  <c r="E7" i="1"/>
  <c r="E6" i="1"/>
  <c r="E5" i="1"/>
  <c r="E4" i="1"/>
</calcChain>
</file>

<file path=xl/sharedStrings.xml><?xml version="1.0" encoding="utf-8"?>
<sst xmlns="http://schemas.openxmlformats.org/spreadsheetml/2006/main" count="61" uniqueCount="49">
  <si>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</si>
  <si>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</si>
  <si>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</si>
  <si>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</si>
  <si>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</si>
  <si>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</si>
  <si>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</si>
  <si>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</si>
  <si>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</si>
  <si>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</si>
  <si>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</si>
  <si>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</si>
  <si>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гор.напиток</t>
  </si>
  <si>
    <t>Обед</t>
  </si>
  <si>
    <t>1 блюдо</t>
  </si>
  <si>
    <t>гарнир</t>
  </si>
  <si>
    <t>2 блюдо</t>
  </si>
  <si>
    <t>Школа</t>
  </si>
  <si>
    <t>Отд./корп</t>
  </si>
  <si>
    <t>День</t>
  </si>
  <si>
    <t>Младшие</t>
  </si>
  <si>
    <t>гор.блюдо</t>
  </si>
  <si>
    <t>хлеб</t>
  </si>
  <si>
    <t>МАОУ ПМО СО "СОШ№13 с УИОП"</t>
  </si>
  <si>
    <t>Хлеб пшеничный</t>
  </si>
  <si>
    <t>302, сб.2024</t>
  </si>
  <si>
    <t>1.5, сб.2024</t>
  </si>
  <si>
    <t>1.6, сб.2024</t>
  </si>
  <si>
    <t>хлеб бел.</t>
  </si>
  <si>
    <t>хлеб черн.</t>
  </si>
  <si>
    <t>булочное</t>
  </si>
  <si>
    <t>Каша пшенная молочная вязкая</t>
  </si>
  <si>
    <t>Бутерброд с сыром</t>
  </si>
  <si>
    <t>Какао с молоком и витаминами Витошка</t>
  </si>
  <si>
    <t>Шарлотка</t>
  </si>
  <si>
    <t>ТК 2/13*</t>
  </si>
  <si>
    <t>ТТК</t>
  </si>
  <si>
    <t>ТК 24/12*</t>
  </si>
  <si>
    <t>закуска</t>
  </si>
  <si>
    <t>Салат из отварной свеклы с растительным маслом</t>
  </si>
  <si>
    <t>Суп-крем из разных овощей</t>
  </si>
  <si>
    <t>Гренки собств. пр.</t>
  </si>
  <si>
    <t xml:space="preserve">Тефтели из свинины с рисом </t>
  </si>
  <si>
    <t xml:space="preserve">Макаронные изделия отварные </t>
  </si>
  <si>
    <t>Напиток из плодов шиповника</t>
  </si>
  <si>
    <t>71, сб.2024</t>
  </si>
  <si>
    <t>19</t>
  </si>
  <si>
    <t>110, сб.2024</t>
  </si>
  <si>
    <t>227, сб.2024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</si>
</sst>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center"/>
    </xf>
    <xf numFmtId="0" fontId="0" fillId="2" borderId="2" xfId="0" applyFill="1" applyBorder="1"/>
    <xf numFmtId="49" fontId="4" fillId="2" borderId="2" xfId="0" quotePrefix="1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2" fontId="5" fillId="2" borderId="2" xfId="0" applyNumberFormat="1" applyFont="1" applyFill="1" applyBorder="1"/>
    <xf numFmtId="0" fontId="5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2" borderId="0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6"/>
  <sheetViews>
    <sheetView tabSelected="1" topLeftCell="E1" workbookViewId="0">
      <selection activeCell="L20" sqref="L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6" ht="12.95" customHeight="1" x14ac:dyDescent="0.2">
      <c r="A1" s="2" t="s">
        <v>17</v>
      </c>
      <c r="B1" s="11" t="s">
        <v>23</v>
      </c>
      <c r="C1" s="11"/>
      <c r="D1" s="11"/>
      <c r="E1" s="2" t="s">
        <v>18</v>
      </c>
      <c r="I1" s="2" t="s">
        <v>19</v>
      </c>
      <c r="J1" s="3">
        <v>46269</v>
      </c>
    </row>
    <row r="2" spans="1:16" s="1" customFormat="1" ht="9" customHeight="1" x14ac:dyDescent="0.2">
      <c r="E2" s="12" t="s">
        <v>20</v>
      </c>
      <c r="F2" s="12"/>
      <c r="G2" s="12"/>
      <c r="H2" s="12"/>
      <c r="I2" s="12"/>
      <c r="J2" s="12"/>
    </row>
    <row r="3" spans="1:16" s="1" customFormat="1" ht="1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6" s="10" customFormat="1" ht="12.95" customHeight="1" x14ac:dyDescent="0.25">
      <c r="A4" s="7" t="s">
        <v>10</v>
      </c>
      <c r="B4" s="5" t="s">
        <v>21</v>
      </c>
      <c r="C4" s="13" t="str">
        <f>"208, сб.2024"</f>
        <v>208, сб.2024</v>
      </c>
      <c r="D4" s="14" t="s">
        <v>31</v>
      </c>
      <c r="E4" s="15" t="str">
        <f>"200"</f>
        <v>200</v>
      </c>
      <c r="F4" s="7"/>
      <c r="G4" s="15">
        <v>241.28798145729701</v>
      </c>
      <c r="H4" s="15">
        <v>7.06</v>
      </c>
      <c r="I4" s="15">
        <v>8.9</v>
      </c>
      <c r="J4" s="15">
        <v>33.72</v>
      </c>
      <c r="K4" s="17"/>
      <c r="L4" s="17"/>
      <c r="M4" s="17"/>
      <c r="N4" s="17"/>
      <c r="O4" s="17"/>
      <c r="P4" s="17"/>
    </row>
    <row r="5" spans="1:16" s="10" customFormat="1" ht="12.95" customHeight="1" x14ac:dyDescent="0.25">
      <c r="A5" s="7" t="s">
        <v>10</v>
      </c>
      <c r="B5" s="9" t="s">
        <v>22</v>
      </c>
      <c r="C5" s="13" t="s">
        <v>35</v>
      </c>
      <c r="D5" s="14" t="s">
        <v>32</v>
      </c>
      <c r="E5" s="15" t="str">
        <f>"30/10"</f>
        <v>30/10</v>
      </c>
      <c r="F5" s="7"/>
      <c r="G5" s="15">
        <v>104.072</v>
      </c>
      <c r="H5" s="15">
        <v>4.91</v>
      </c>
      <c r="I5" s="15">
        <v>2.93</v>
      </c>
      <c r="J5" s="15">
        <v>14.07</v>
      </c>
      <c r="K5" s="17"/>
      <c r="L5" s="17"/>
      <c r="M5" s="17"/>
      <c r="N5" s="17"/>
      <c r="O5" s="17"/>
      <c r="P5" s="17"/>
    </row>
    <row r="6" spans="1:16" s="10" customFormat="1" ht="12.95" customHeight="1" x14ac:dyDescent="0.25">
      <c r="A6" s="7" t="s">
        <v>10</v>
      </c>
      <c r="B6" s="5" t="s">
        <v>12</v>
      </c>
      <c r="C6" s="16" t="s">
        <v>36</v>
      </c>
      <c r="D6" s="14" t="s">
        <v>33</v>
      </c>
      <c r="E6" s="15" t="str">
        <f>"200"</f>
        <v>200</v>
      </c>
      <c r="F6" s="7"/>
      <c r="G6" s="15">
        <v>96.539463999999995</v>
      </c>
      <c r="H6" s="15">
        <v>3.78</v>
      </c>
      <c r="I6" s="15">
        <v>3.72</v>
      </c>
      <c r="J6" s="15">
        <v>13.14</v>
      </c>
      <c r="K6" s="17"/>
      <c r="L6" s="17"/>
      <c r="M6" s="17"/>
      <c r="N6" s="17"/>
      <c r="O6" s="17"/>
      <c r="P6" s="17"/>
    </row>
    <row r="7" spans="1:16" s="10" customFormat="1" ht="12.95" customHeight="1" x14ac:dyDescent="0.25">
      <c r="A7" s="7" t="s">
        <v>10</v>
      </c>
      <c r="B7" s="5" t="s">
        <v>30</v>
      </c>
      <c r="C7" s="13" t="s">
        <v>37</v>
      </c>
      <c r="D7" s="14" t="s">
        <v>34</v>
      </c>
      <c r="E7" s="15" t="str">
        <f>"60"</f>
        <v>60</v>
      </c>
      <c r="F7" s="7"/>
      <c r="G7" s="15">
        <v>91.628697000000003</v>
      </c>
      <c r="H7" s="15">
        <v>2.27</v>
      </c>
      <c r="I7" s="15">
        <v>2.14</v>
      </c>
      <c r="J7" s="15">
        <v>16.38</v>
      </c>
      <c r="K7" s="17"/>
      <c r="L7" s="17"/>
      <c r="M7" s="17"/>
      <c r="N7" s="17"/>
      <c r="O7" s="17"/>
      <c r="P7" s="17"/>
    </row>
    <row r="8" spans="1:16" s="10" customFormat="1" ht="12.95" customHeight="1" x14ac:dyDescent="0.25">
      <c r="A8" s="7" t="s">
        <v>13</v>
      </c>
      <c r="B8" s="5" t="s">
        <v>38</v>
      </c>
      <c r="C8" s="6" t="s">
        <v>45</v>
      </c>
      <c r="D8" s="14" t="s">
        <v>39</v>
      </c>
      <c r="E8" s="15" t="str">
        <f>"60"</f>
        <v>60</v>
      </c>
      <c r="F8" s="8"/>
      <c r="G8" s="15">
        <v>53.918487503999998</v>
      </c>
      <c r="H8" s="15">
        <v>0.83</v>
      </c>
      <c r="I8" s="15">
        <v>2.58</v>
      </c>
      <c r="J8" s="15">
        <v>5.41</v>
      </c>
      <c r="K8" s="17"/>
      <c r="L8" s="17"/>
      <c r="M8" s="17"/>
      <c r="N8" s="17"/>
      <c r="O8" s="17"/>
      <c r="P8" s="17"/>
    </row>
    <row r="9" spans="1:16" s="10" customFormat="1" ht="12.95" customHeight="1" x14ac:dyDescent="0.25">
      <c r="A9" s="7" t="s">
        <v>13</v>
      </c>
      <c r="B9" s="5" t="s">
        <v>14</v>
      </c>
      <c r="C9" s="6" t="s">
        <v>46</v>
      </c>
      <c r="D9" s="14" t="s">
        <v>40</v>
      </c>
      <c r="E9" s="15" t="str">
        <f>"200"</f>
        <v>200</v>
      </c>
      <c r="F9" s="7"/>
      <c r="G9" s="15">
        <v>185.167732</v>
      </c>
      <c r="H9" s="15">
        <v>4.93</v>
      </c>
      <c r="I9" s="15">
        <v>6.55</v>
      </c>
      <c r="J9" s="15">
        <v>12.24</v>
      </c>
      <c r="K9" s="17"/>
      <c r="L9" s="17"/>
      <c r="M9" s="17"/>
      <c r="N9" s="17"/>
      <c r="O9" s="17"/>
      <c r="P9" s="17"/>
    </row>
    <row r="10" spans="1:16" s="10" customFormat="1" ht="12.95" customHeight="1" x14ac:dyDescent="0.25">
      <c r="A10" s="7" t="s">
        <v>13</v>
      </c>
      <c r="B10" s="5" t="s">
        <v>22</v>
      </c>
      <c r="C10" s="6"/>
      <c r="D10" s="14" t="s">
        <v>41</v>
      </c>
      <c r="E10" s="15" t="str">
        <f>"20"</f>
        <v>20</v>
      </c>
      <c r="F10" s="7"/>
      <c r="G10" s="15">
        <v>48.697751831172504</v>
      </c>
      <c r="H10" s="15">
        <v>1.59</v>
      </c>
      <c r="I10" s="15">
        <v>0.3</v>
      </c>
      <c r="J10" s="15">
        <v>9.93</v>
      </c>
      <c r="K10" s="17"/>
      <c r="L10" s="17"/>
      <c r="M10" s="17"/>
      <c r="N10" s="17"/>
      <c r="O10" s="17"/>
      <c r="P10" s="17"/>
    </row>
    <row r="11" spans="1:16" s="10" customFormat="1" ht="12.95" customHeight="1" x14ac:dyDescent="0.25">
      <c r="A11" s="7" t="s">
        <v>13</v>
      </c>
      <c r="B11" s="5" t="s">
        <v>16</v>
      </c>
      <c r="C11" s="6" t="s">
        <v>47</v>
      </c>
      <c r="D11" s="14" t="s">
        <v>42</v>
      </c>
      <c r="E11" s="15" t="str">
        <f>"100"</f>
        <v>100</v>
      </c>
      <c r="F11" s="7"/>
      <c r="G11" s="15">
        <v>139.38389313777799</v>
      </c>
      <c r="H11" s="15">
        <v>8.9499999999999993</v>
      </c>
      <c r="I11" s="15">
        <v>12.56</v>
      </c>
      <c r="J11" s="15">
        <v>9.3800000000000008</v>
      </c>
      <c r="K11" s="17"/>
      <c r="L11" s="17"/>
      <c r="M11" s="17"/>
      <c r="N11" s="17"/>
      <c r="O11" s="17"/>
      <c r="P11" s="17"/>
    </row>
    <row r="12" spans="1:16" s="10" customFormat="1" ht="12.95" customHeight="1" x14ac:dyDescent="0.25">
      <c r="A12" s="7" t="s">
        <v>13</v>
      </c>
      <c r="B12" s="5" t="s">
        <v>15</v>
      </c>
      <c r="C12" s="6" t="s">
        <v>48</v>
      </c>
      <c r="D12" s="14" t="s">
        <v>43</v>
      </c>
      <c r="E12" s="15" t="str">
        <f>"150/5"</f>
        <v>150/5</v>
      </c>
      <c r="F12" s="7"/>
      <c r="G12" s="15">
        <v>195.36365975675699</v>
      </c>
      <c r="H12" s="15">
        <v>5.88</v>
      </c>
      <c r="I12" s="15">
        <v>3.65</v>
      </c>
      <c r="J12" s="15">
        <v>35.29</v>
      </c>
      <c r="K12" s="17"/>
      <c r="L12" s="17"/>
      <c r="M12" s="17"/>
      <c r="N12" s="17"/>
      <c r="O12" s="17"/>
      <c r="P12" s="17"/>
    </row>
    <row r="13" spans="1:16" s="10" customFormat="1" ht="12.95" customHeight="1" x14ac:dyDescent="0.25">
      <c r="A13" s="7" t="s">
        <v>13</v>
      </c>
      <c r="B13" s="5" t="s">
        <v>12</v>
      </c>
      <c r="C13" s="6" t="s">
        <v>25</v>
      </c>
      <c r="D13" s="14" t="s">
        <v>44</v>
      </c>
      <c r="E13" s="15" t="str">
        <f>"200"</f>
        <v>200</v>
      </c>
      <c r="F13" s="7"/>
      <c r="G13" s="15">
        <v>127.46812</v>
      </c>
      <c r="H13" s="15">
        <v>0.67</v>
      </c>
      <c r="I13" s="15">
        <v>0.27</v>
      </c>
      <c r="J13" s="15">
        <v>25.4</v>
      </c>
      <c r="K13" s="17"/>
      <c r="L13" s="17"/>
      <c r="M13" s="17"/>
      <c r="N13" s="17"/>
      <c r="O13" s="17"/>
      <c r="P13" s="17"/>
    </row>
    <row r="14" spans="1:16" s="5" customFormat="1" ht="11.45" customHeight="1" x14ac:dyDescent="0.25">
      <c r="A14" s="7" t="s">
        <v>13</v>
      </c>
      <c r="B14" s="5" t="s">
        <v>28</v>
      </c>
      <c r="C14" s="6" t="s">
        <v>26</v>
      </c>
      <c r="D14" s="14" t="s">
        <v>24</v>
      </c>
      <c r="E14" s="15" t="str">
        <f>"30"</f>
        <v>30</v>
      </c>
      <c r="F14" s="8"/>
      <c r="G14" s="15">
        <v>73.650000000000006</v>
      </c>
      <c r="H14" s="15">
        <v>2.37</v>
      </c>
      <c r="I14" s="15">
        <v>0.3</v>
      </c>
      <c r="J14" s="15">
        <v>15.48</v>
      </c>
      <c r="K14" s="18"/>
      <c r="L14" s="18"/>
      <c r="M14" s="18"/>
      <c r="N14" s="18"/>
      <c r="O14" s="18"/>
      <c r="P14" s="18"/>
    </row>
    <row r="15" spans="1:16" s="5" customFormat="1" ht="11.45" customHeight="1" x14ac:dyDescent="0.25">
      <c r="A15" s="7" t="s">
        <v>13</v>
      </c>
      <c r="B15" s="5" t="s">
        <v>29</v>
      </c>
      <c r="C15" s="6" t="s">
        <v>27</v>
      </c>
      <c r="D15" s="14" t="s">
        <v>11</v>
      </c>
      <c r="E15" s="15" t="str">
        <f>"20"</f>
        <v>20</v>
      </c>
      <c r="F15" s="8"/>
      <c r="G15" s="15">
        <v>38.676000000000002</v>
      </c>
      <c r="H15" s="15">
        <v>1.32</v>
      </c>
      <c r="I15" s="15">
        <v>0.24</v>
      </c>
      <c r="J15" s="15">
        <v>8.34</v>
      </c>
      <c r="K15" s="18"/>
      <c r="L15" s="18"/>
      <c r="M15" s="18"/>
      <c r="N15" s="18"/>
      <c r="O15" s="18"/>
      <c r="P15" s="18"/>
    </row>
    <row r="16" spans="1:16" ht="11.45" customHeight="1" x14ac:dyDescent="0.2">
      <c r="K16" s="19"/>
      <c r="L16" s="19"/>
      <c r="M16" s="19"/>
      <c r="N16" s="19"/>
      <c r="O16" s="19"/>
      <c r="P16" s="19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Койвула Мария</cp:lastModifiedBy>
  <dcterms:modified xsi:type="dcterms:W3CDTF">2026-08-28T09:28:58Z</dcterms:modified>
</cp:coreProperties>
</file>